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 windowWidth="19200" windowHeight="12015"/>
  </bookViews>
  <sheets>
    <sheet name="Formular Oferta" sheetId="1" r:id="rId1"/>
    <sheet name="Anexa 1 Formular Oferta" sheetId="3" r:id="rId2"/>
  </sheets>
  <calcPr calcId="125725"/>
</workbook>
</file>

<file path=xl/calcChain.xml><?xml version="1.0" encoding="utf-8"?>
<calcChain xmlns="http://schemas.openxmlformats.org/spreadsheetml/2006/main">
  <c r="D13" i="1"/>
  <c r="D26" i="3" l="1"/>
  <c r="I29" s="1"/>
  <c r="J19"/>
  <c r="G13"/>
  <c r="G12"/>
  <c r="G7"/>
  <c r="G6"/>
  <c r="G14" l="1"/>
  <c r="H29" s="1"/>
  <c r="H37" s="1"/>
  <c r="G8"/>
  <c r="F29" s="1"/>
  <c r="J18"/>
  <c r="J20" s="1"/>
  <c r="D27" i="1"/>
  <c r="G29" i="3" l="1"/>
  <c r="G36" s="1"/>
  <c r="J36" s="1"/>
  <c r="F37"/>
  <c r="I37"/>
  <c r="G31" l="1"/>
  <c r="J31" s="1"/>
  <c r="G32"/>
  <c r="J32" s="1"/>
  <c r="G33"/>
  <c r="J33" s="1"/>
  <c r="G34"/>
  <c r="J34" s="1"/>
  <c r="G35"/>
  <c r="J35" s="1"/>
  <c r="J29"/>
  <c r="G37" l="1"/>
  <c r="J37"/>
  <c r="J38" s="1"/>
  <c r="J39" s="1"/>
  <c r="J40" s="1"/>
  <c r="G14" i="1" l="1"/>
</calcChain>
</file>

<file path=xl/sharedStrings.xml><?xml version="1.0" encoding="utf-8"?>
<sst xmlns="http://schemas.openxmlformats.org/spreadsheetml/2006/main" count="84" uniqueCount="69">
  <si>
    <t xml:space="preserve">Formular nr. 1 </t>
  </si>
  <si>
    <t>Operator economic</t>
  </si>
  <si>
    <t>................................</t>
  </si>
  <si>
    <r>
      <t>(</t>
    </r>
    <r>
      <rPr>
        <i/>
        <sz val="10"/>
        <color theme="1"/>
        <rFont val="Times New Roman"/>
        <family val="1"/>
      </rPr>
      <t>denumirea/numele</t>
    </r>
    <r>
      <rPr>
        <sz val="11"/>
        <color theme="1"/>
        <rFont val="Times New Roman"/>
        <family val="1"/>
      </rPr>
      <t>)</t>
    </r>
  </si>
  <si>
    <t>Formular de Ofertă</t>
  </si>
  <si>
    <t>Către,</t>
  </si>
  <si>
    <t>...... (denumirea autorităţii contractante şi adresa completă)</t>
  </si>
  <si>
    <t>Domnilor,</t>
  </si>
  <si>
    <t>2. Ne angajăm ca, în cazul în care oferta noastră este stabilită câştigătoare, să prestăm serviciile în graficul de timp anexat.</t>
  </si>
  <si>
    <t>5. Precizăm că:</t>
  </si>
  <si>
    <t>depunem ofertă alternativă, ale cărei detalii sunt prezentate într-un formular de ofertă separat, marcat în mod clar "alternativă";</t>
  </si>
  <si>
    <t>nu depunem ofertă alternativă.</t>
  </si>
  <si>
    <t>(Se bifează opţiunea corespunzătoare.)</t>
  </si>
  <si>
    <t>6. Am înţeles şi consimţim ca, în cazul în care oferta noastră este stabilită ca fiind câştigătoare, să constituim garanţia de bună execuţie în conformitate cu prevederile din documentaţia de atribuire, respectiv art. … din proiectul de contract.</t>
  </si>
  <si>
    <t>7. Înţelegem că nu sunteţi obligaţi să acceptaţi oferta cu cel mai scăzut preţ sau orice altă ofertă pe care o puteţi primi.</t>
  </si>
  <si>
    <t>Data:</t>
  </si>
  <si>
    <t xml:space="preserve">pentru suma de: </t>
  </si>
  <si>
    <t>lei</t>
  </si>
  <si>
    <r>
      <t>.........., (</t>
    </r>
    <r>
      <rPr>
        <i/>
        <sz val="10"/>
        <color theme="1"/>
        <rFont val="Times New Roman"/>
        <family val="1"/>
      </rPr>
      <t>semnătură</t>
    </r>
    <r>
      <rPr>
        <sz val="12"/>
        <color theme="1"/>
        <rFont val="Times New Roman"/>
        <family val="2"/>
      </rPr>
      <t>), în calitate de ......... legal autorizat să semnez oferta pentru şi în numele ........ (</t>
    </r>
    <r>
      <rPr>
        <i/>
        <sz val="10"/>
        <color theme="1"/>
        <rFont val="Times New Roman"/>
        <family val="1"/>
      </rPr>
      <t>denumirea/numele operatorului economic</t>
    </r>
    <r>
      <rPr>
        <sz val="12"/>
        <color theme="1"/>
        <rFont val="Times New Roman"/>
        <family val="2"/>
      </rPr>
      <t xml:space="preserve">) </t>
    </r>
  </si>
  <si>
    <t>4. Până la încheierea şi semnarea acordului-cadru/contractului de achiziţie sectorială această ofertă, împreună cu comunicarea transmisă de dumneavoastră, prin care oferta noastră este stabilită câştigătoare, vor constitui un contract angajant între noi.</t>
  </si>
  <si>
    <r>
      <t>3. Ne angajăm să menţinem aceasta ofertă valabilă pentru o durată de ...... zile, (</t>
    </r>
    <r>
      <rPr>
        <i/>
        <sz val="10"/>
        <color theme="1"/>
        <rFont val="Times New Roman"/>
        <family val="1"/>
      </rPr>
      <t>durata în litere şi cifre</t>
    </r>
    <r>
      <rPr>
        <sz val="12"/>
        <color theme="1"/>
        <rFont val="Times New Roman"/>
        <family val="2"/>
      </rPr>
      <t>), respectiv până la data de ..... (</t>
    </r>
    <r>
      <rPr>
        <i/>
        <sz val="10"/>
        <color theme="1"/>
        <rFont val="Times New Roman"/>
        <family val="1"/>
      </rPr>
      <t>ziua/luna/anul</t>
    </r>
    <r>
      <rPr>
        <sz val="12"/>
        <color theme="1"/>
        <rFont val="Times New Roman"/>
        <family val="2"/>
      </rPr>
      <t>), şi ea va rămâne obligatorie pentru noi şi poate fi acceptată oricând înainte de expirarea perioadei de valabilitate.</t>
    </r>
  </si>
  <si>
    <t>(suma în litere şi în cifre, precum şi moneda ofertei),</t>
  </si>
  <si>
    <t xml:space="preserve">(suma în litere şi în cifre, </t>
  </si>
  <si>
    <r>
      <t>1. Examinând documentaţia de atribuire, subsemnaţii, reprezentanţi ai ofertantului ...... (</t>
    </r>
    <r>
      <rPr>
        <i/>
        <sz val="10"/>
        <color theme="1"/>
        <rFont val="Times New Roman"/>
        <family val="1"/>
      </rPr>
      <t>denumirea/numele ofertantului</t>
    </r>
    <r>
      <rPr>
        <sz val="12"/>
        <color theme="1"/>
        <rFont val="Times New Roman"/>
        <family val="2"/>
      </rPr>
      <t>)</t>
    </r>
  </si>
  <si>
    <t>, plătibilă după recepţia serviciilor, in conditiile prevazute in documentatia de atribuire si in propunerea tehnica si financiara.</t>
  </si>
  <si>
    <t>la care se adaugă taxa pe valoarea adăugată (</t>
  </si>
  <si>
    <t>) % in valoare de:</t>
  </si>
  <si>
    <t>precum şi moneda ofertei).</t>
  </si>
  <si>
    <t>U.M.</t>
  </si>
  <si>
    <t>Nr. crt.</t>
  </si>
  <si>
    <t>Materiale</t>
  </si>
  <si>
    <t>Denumire</t>
  </si>
  <si>
    <t>Cant</t>
  </si>
  <si>
    <t>P.U., 
fara T.V.A. 
(lei)</t>
  </si>
  <si>
    <t>Valoare, 
fara T.V.A.  
(lei)</t>
  </si>
  <si>
    <t>Masini si utilaje</t>
  </si>
  <si>
    <t>Manopera</t>
  </si>
  <si>
    <t>Numar persoane</t>
  </si>
  <si>
    <t xml:space="preserve">Nr zile </t>
  </si>
  <si>
    <t>Ore/sch</t>
  </si>
  <si>
    <t>Nr. schimburi</t>
  </si>
  <si>
    <t>Manopera [ore]</t>
  </si>
  <si>
    <t>Tarif unitar, 
fara T.V.A. 
(lei/ora)</t>
  </si>
  <si>
    <t>Valoare, 
fara T.V.A. 
(lei)</t>
  </si>
  <si>
    <t xml:space="preserve">Transport </t>
  </si>
  <si>
    <t>Cantit.</t>
  </si>
  <si>
    <r>
      <t>Manopera</t>
    </r>
    <r>
      <rPr>
        <sz val="10"/>
        <rFont val="Arial"/>
        <family val="2"/>
        <charset val="238"/>
      </rPr>
      <t/>
    </r>
  </si>
  <si>
    <t>Masini + Utilaje</t>
  </si>
  <si>
    <t>CHELTUIELI DIRECTE  din articole, fara T.V.A. [lei]</t>
  </si>
  <si>
    <t>Contributie asigurari sociale (CAS)</t>
  </si>
  <si>
    <t>Contributie asigurari şomaj</t>
  </si>
  <si>
    <t>Contribuitie asigurari de sănătate (CASS)</t>
  </si>
  <si>
    <t>Contributie fond de garantare pt. plata creantelor salariale</t>
  </si>
  <si>
    <t>Contributie concedii si indemnizaţii de asigurări sociale de sanatate</t>
  </si>
  <si>
    <t>TOTAL CHLTUIELI DIRECTE, fara T.V.A. [lei]</t>
  </si>
  <si>
    <t>Total, fara T.V.A. [lei]</t>
  </si>
  <si>
    <t>Anexa 2 la formularul de oferta</t>
  </si>
  <si>
    <t>Total, fara T.V.A. 
[lei]</t>
  </si>
  <si>
    <t>Ofertant,</t>
  </si>
  <si>
    <r>
      <t>, ne oferim ca, în conformitate cu prevederile şi cerinţele cuprinse în documentaţia mai sus menţionată, să prestăm: ,,</t>
    </r>
    <r>
      <rPr>
        <b/>
        <i/>
        <sz val="12"/>
        <color theme="1"/>
        <rFont val="Times New Roman"/>
        <family val="1"/>
        <charset val="238"/>
      </rPr>
      <t>Serviciu privat pentru situatii de urgenta – S.E. Chiscani</t>
    </r>
    <r>
      <rPr>
        <sz val="12"/>
        <color theme="1"/>
        <rFont val="Times New Roman"/>
        <family val="2"/>
      </rPr>
      <t>’’</t>
    </r>
  </si>
  <si>
    <t>Total Materiale, fara T.V.A. (lei)</t>
  </si>
  <si>
    <t>Total Masini si utilaje, fara T.V.A. (lei)</t>
  </si>
  <si>
    <t>Total Manopera, fara T.V.A. (lei)</t>
  </si>
  <si>
    <t>Transport</t>
  </si>
  <si>
    <t>Total Transport, fara T.V.A. (lei)</t>
  </si>
  <si>
    <t>Nota: * ofertantul are posibilitatea alegerii propriei valori</t>
  </si>
  <si>
    <t>PROFIT*</t>
  </si>
  <si>
    <t>REGIE (Cheltuieli indirecte)*</t>
  </si>
  <si>
    <t>Contributie asigurari pt. accidente de munca si boli profesionale (in functie de clasa de risc: 0,15 - 0,85%)*</t>
  </si>
</sst>
</file>

<file path=xl/styles.xml><?xml version="1.0" encoding="utf-8"?>
<styleSheet xmlns="http://schemas.openxmlformats.org/spreadsheetml/2006/main">
  <numFmts count="5">
    <numFmt numFmtId="43" formatCode="_-* #,##0.00\ _l_e_i_-;\-* #,##0.00\ _l_e_i_-;_-* &quot;-&quot;??\ _l_e_i_-;_-@_-"/>
    <numFmt numFmtId="164" formatCode="_(* #,##0.00_);_(* \(#,##0.00\);_(* &quot;-&quot;??_);_(@_)"/>
    <numFmt numFmtId="165" formatCode="[$-409]d\-mmm\-yyyy;@"/>
    <numFmt numFmtId="166" formatCode="#,##0.00_ ;\-#,##0.00\ "/>
    <numFmt numFmtId="167" formatCode="0.000%"/>
  </numFmts>
  <fonts count="21">
    <font>
      <sz val="12"/>
      <color theme="1"/>
      <name val="Times New Roman"/>
      <family val="2"/>
    </font>
    <font>
      <sz val="11"/>
      <color theme="1"/>
      <name val="Times New Roman"/>
      <family val="1"/>
    </font>
    <font>
      <i/>
      <sz val="10"/>
      <color theme="1"/>
      <name val="Times New Roman"/>
      <family val="1"/>
    </font>
    <font>
      <b/>
      <i/>
      <sz val="12"/>
      <color theme="1"/>
      <name val="Times New Roman"/>
      <family val="1"/>
    </font>
    <font>
      <i/>
      <sz val="11"/>
      <color theme="1"/>
      <name val="Times New Roman"/>
      <family val="1"/>
    </font>
    <font>
      <b/>
      <i/>
      <sz val="12"/>
      <color theme="1"/>
      <name val="Times New Roman"/>
      <family val="1"/>
      <charset val="238"/>
    </font>
    <font>
      <b/>
      <i/>
      <sz val="12"/>
      <name val="Times New Roman"/>
      <family val="1"/>
    </font>
    <font>
      <sz val="12"/>
      <name val="Times New Roman"/>
      <family val="1"/>
    </font>
    <font>
      <i/>
      <sz val="11"/>
      <name val="Times New Roman"/>
      <family val="1"/>
    </font>
    <font>
      <sz val="12"/>
      <color theme="1"/>
      <name val="Times New Roman"/>
      <family val="1"/>
      <charset val="238"/>
    </font>
    <font>
      <sz val="12"/>
      <color theme="1"/>
      <name val="Times New Roman"/>
      <family val="1"/>
    </font>
    <font>
      <i/>
      <sz val="12"/>
      <color theme="1"/>
      <name val="Times New Roman"/>
      <family val="1"/>
      <charset val="238"/>
    </font>
    <font>
      <sz val="12"/>
      <color theme="1"/>
      <name val="Times New Roman"/>
      <family val="2"/>
    </font>
    <font>
      <b/>
      <i/>
      <sz val="12"/>
      <name val="Times New Roman"/>
      <family val="1"/>
      <charset val="238"/>
    </font>
    <font>
      <sz val="10"/>
      <name val="Arial"/>
      <family val="2"/>
      <charset val="238"/>
    </font>
    <font>
      <b/>
      <i/>
      <sz val="12"/>
      <color rgb="FFFF0000"/>
      <name val="Times New Roman"/>
      <family val="1"/>
    </font>
    <font>
      <i/>
      <sz val="12"/>
      <name val="Times New Roman"/>
      <family val="1"/>
    </font>
    <font>
      <sz val="12"/>
      <color rgb="FFFF0000"/>
      <name val="Times New Roman"/>
      <family val="1"/>
    </font>
    <font>
      <i/>
      <sz val="12"/>
      <color indexed="10"/>
      <name val="Times New Roman"/>
      <family val="1"/>
    </font>
    <font>
      <i/>
      <sz val="12"/>
      <color rgb="FFFF0000"/>
      <name val="Times New Roman"/>
      <family val="1"/>
    </font>
    <font>
      <b/>
      <i/>
      <sz val="12"/>
      <color rgb="FFFF0000"/>
      <name val="Times New Roman"/>
      <family val="1"/>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2" fillId="0" borderId="0" applyFont="0" applyFill="0" applyBorder="0" applyAlignment="0" applyProtection="0"/>
    <xf numFmtId="0" fontId="14" fillId="0" borderId="0"/>
  </cellStyleXfs>
  <cellXfs count="98">
    <xf numFmtId="0" fontId="0" fillId="0" borderId="0" xfId="0"/>
    <xf numFmtId="0" fontId="0" fillId="0" borderId="0" xfId="0" applyProtection="1">
      <protection locked="0"/>
    </xf>
    <xf numFmtId="0" fontId="0" fillId="0" borderId="1" xfId="0" applyBorder="1" applyProtection="1">
      <protection locked="0"/>
    </xf>
    <xf numFmtId="0" fontId="7" fillId="0" borderId="0" xfId="0" applyFont="1" applyAlignment="1" applyProtection="1">
      <alignment horizontal="left"/>
      <protection locked="0"/>
    </xf>
    <xf numFmtId="0" fontId="7" fillId="0" borderId="0" xfId="0" applyFont="1" applyAlignment="1" applyProtection="1">
      <protection locked="0"/>
    </xf>
    <xf numFmtId="164" fontId="6" fillId="0" borderId="0" xfId="0" applyNumberFormat="1" applyFont="1" applyAlignment="1" applyProtection="1">
      <alignment horizontal="left"/>
    </xf>
    <xf numFmtId="165" fontId="0" fillId="0" borderId="0" xfId="0" applyNumberFormat="1" applyProtection="1"/>
    <xf numFmtId="0" fontId="10" fillId="0" borderId="0" xfId="0" applyFont="1"/>
    <xf numFmtId="0" fontId="10" fillId="0" borderId="0" xfId="0" applyFont="1" applyAlignment="1"/>
    <xf numFmtId="0" fontId="9" fillId="0" borderId="1" xfId="0" applyFont="1" applyBorder="1" applyAlignment="1">
      <alignment horizontal="center" vertical="top"/>
    </xf>
    <xf numFmtId="0" fontId="9" fillId="2" borderId="1" xfId="0" applyFont="1" applyFill="1" applyBorder="1" applyAlignment="1">
      <alignment vertical="top" wrapText="1"/>
    </xf>
    <xf numFmtId="166" fontId="9" fillId="0" borderId="1" xfId="1" applyNumberFormat="1"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xf>
    <xf numFmtId="166" fontId="9" fillId="0" borderId="1" xfId="1" applyNumberFormat="1" applyFont="1" applyBorder="1"/>
    <xf numFmtId="166" fontId="13" fillId="0" borderId="1" xfId="0" applyNumberFormat="1" applyFont="1" applyBorder="1" applyAlignment="1">
      <alignment vertical="top" wrapText="1"/>
    </xf>
    <xf numFmtId="0" fontId="13" fillId="0" borderId="0" xfId="0" applyFont="1" applyBorder="1" applyAlignment="1">
      <alignment horizontal="center" vertical="top" wrapText="1"/>
    </xf>
    <xf numFmtId="43" fontId="13" fillId="0" borderId="0" xfId="0" applyNumberFormat="1" applyFont="1" applyBorder="1" applyAlignment="1">
      <alignment vertical="top" wrapText="1"/>
    </xf>
    <xf numFmtId="166" fontId="13" fillId="0" borderId="0" xfId="0" applyNumberFormat="1" applyFont="1" applyBorder="1" applyAlignment="1">
      <alignment vertical="top" wrapText="1"/>
    </xf>
    <xf numFmtId="0" fontId="9" fillId="0" borderId="1" xfId="0" applyFont="1" applyBorder="1"/>
    <xf numFmtId="4" fontId="9" fillId="0" borderId="1" xfId="1" applyNumberFormat="1" applyFont="1" applyBorder="1"/>
    <xf numFmtId="166" fontId="13" fillId="0" borderId="1" xfId="1" applyNumberFormat="1" applyFont="1" applyBorder="1"/>
    <xf numFmtId="0" fontId="9" fillId="0" borderId="0" xfId="0" applyFont="1"/>
    <xf numFmtId="0" fontId="7" fillId="0" borderId="1" xfId="2" applyFont="1" applyBorder="1" applyAlignment="1">
      <alignment horizontal="center" vertical="top" wrapText="1"/>
    </xf>
    <xf numFmtId="0" fontId="10" fillId="0" borderId="1" xfId="0" applyFont="1" applyBorder="1" applyAlignment="1">
      <alignment horizontal="center"/>
    </xf>
    <xf numFmtId="10" fontId="7" fillId="0" borderId="1" xfId="2" applyNumberFormat="1" applyFont="1" applyFill="1" applyBorder="1" applyAlignment="1">
      <alignment vertical="top"/>
    </xf>
    <xf numFmtId="164" fontId="17" fillId="0" borderId="1" xfId="1" applyNumberFormat="1" applyFont="1" applyBorder="1" applyAlignment="1">
      <alignment vertical="top"/>
    </xf>
    <xf numFmtId="10" fontId="7" fillId="0" borderId="1" xfId="2" applyNumberFormat="1" applyFont="1" applyBorder="1" applyAlignment="1">
      <alignment vertical="top"/>
    </xf>
    <xf numFmtId="0" fontId="10" fillId="0" borderId="1" xfId="0" applyFont="1" applyBorder="1" applyAlignment="1">
      <alignment horizontal="center" vertical="top"/>
    </xf>
    <xf numFmtId="167" fontId="7" fillId="0" borderId="1" xfId="2" applyNumberFormat="1" applyFont="1" applyBorder="1" applyAlignment="1">
      <alignment vertical="top"/>
    </xf>
    <xf numFmtId="0" fontId="16" fillId="0" borderId="3" xfId="2" applyFont="1" applyFill="1" applyBorder="1" applyAlignment="1"/>
    <xf numFmtId="0" fontId="16" fillId="0" borderId="4" xfId="2" applyFont="1" applyFill="1" applyBorder="1" applyAlignment="1"/>
    <xf numFmtId="0" fontId="16" fillId="0" borderId="5" xfId="2" applyFont="1" applyFill="1" applyBorder="1" applyAlignment="1"/>
    <xf numFmtId="0" fontId="18" fillId="0" borderId="1" xfId="2" applyFont="1" applyFill="1" applyBorder="1" applyAlignment="1"/>
    <xf numFmtId="10" fontId="7" fillId="0" borderId="1" xfId="2" applyNumberFormat="1" applyFont="1" applyBorder="1" applyAlignment="1"/>
    <xf numFmtId="0" fontId="10" fillId="0" borderId="1" xfId="0" applyFont="1" applyBorder="1"/>
    <xf numFmtId="164" fontId="17" fillId="0" borderId="1" xfId="1" applyNumberFormat="1" applyFont="1" applyBorder="1"/>
    <xf numFmtId="0" fontId="19" fillId="0" borderId="0" xfId="0" applyFont="1"/>
    <xf numFmtId="4" fontId="15" fillId="0" borderId="1" xfId="1" applyNumberFormat="1" applyFont="1" applyBorder="1" applyAlignment="1">
      <alignment horizontal="center" vertical="center" wrapText="1"/>
    </xf>
    <xf numFmtId="4" fontId="15" fillId="0" borderId="1" xfId="0" applyNumberFormat="1" applyFont="1" applyBorder="1"/>
    <xf numFmtId="4" fontId="15" fillId="0" borderId="1" xfId="1" applyNumberFormat="1" applyFont="1" applyBorder="1"/>
    <xf numFmtId="4" fontId="6" fillId="0" borderId="1" xfId="1" applyNumberFormat="1" applyFont="1" applyBorder="1"/>
    <xf numFmtId="0" fontId="11" fillId="0" borderId="0" xfId="0" applyFont="1" applyAlignment="1"/>
    <xf numFmtId="166" fontId="9" fillId="0" borderId="1" xfId="1" applyNumberFormat="1" applyFont="1" applyBorder="1" applyAlignment="1" applyProtection="1">
      <alignment vertical="top" wrapText="1"/>
      <protection locked="0"/>
    </xf>
    <xf numFmtId="166" fontId="9" fillId="0" borderId="1" xfId="1" applyNumberFormat="1" applyFont="1" applyBorder="1" applyProtection="1">
      <protection locked="0"/>
    </xf>
    <xf numFmtId="0" fontId="9" fillId="0" borderId="1" xfId="0" applyFont="1" applyBorder="1" applyAlignment="1" applyProtection="1">
      <alignment horizontal="center"/>
      <protection locked="0"/>
    </xf>
    <xf numFmtId="1" fontId="9" fillId="0" borderId="1" xfId="0" applyNumberFormat="1" applyFont="1" applyBorder="1" applyAlignment="1" applyProtection="1">
      <alignment horizontal="center"/>
      <protection locked="0"/>
    </xf>
    <xf numFmtId="4" fontId="9" fillId="0" borderId="1" xfId="1" applyNumberFormat="1" applyFont="1" applyBorder="1" applyProtection="1">
      <protection locked="0"/>
    </xf>
    <xf numFmtId="43" fontId="9" fillId="0" borderId="1" xfId="1" applyFont="1" applyBorder="1" applyAlignment="1" applyProtection="1">
      <alignment vertical="top" wrapText="1"/>
      <protection locked="0"/>
    </xf>
    <xf numFmtId="164" fontId="9" fillId="0" borderId="1" xfId="1" applyNumberFormat="1" applyFont="1" applyBorder="1" applyProtection="1">
      <protection locked="0"/>
    </xf>
    <xf numFmtId="0" fontId="3" fillId="0" borderId="3" xfId="0" applyFont="1" applyBorder="1" applyAlignment="1"/>
    <xf numFmtId="0" fontId="3" fillId="0" borderId="4" xfId="0" applyFont="1" applyBorder="1" applyAlignment="1"/>
    <xf numFmtId="0" fontId="3" fillId="0" borderId="5" xfId="0" applyFont="1" applyBorder="1" applyAlignment="1"/>
    <xf numFmtId="0" fontId="13" fillId="0" borderId="0" xfId="0" applyFont="1" applyBorder="1" applyAlignment="1">
      <alignment horizontal="center"/>
    </xf>
    <xf numFmtId="166" fontId="13" fillId="0" borderId="0" xfId="1" applyNumberFormat="1" applyFont="1" applyBorder="1"/>
    <xf numFmtId="0" fontId="0" fillId="0" borderId="0" xfId="0" applyAlignment="1" applyProtection="1">
      <alignment horizontal="left" vertical="top" wrapText="1"/>
      <protection locked="0"/>
    </xf>
    <xf numFmtId="0" fontId="0" fillId="0" borderId="0" xfId="0" applyAlignment="1" applyProtection="1">
      <alignment horizontal="left"/>
      <protection locked="0"/>
    </xf>
    <xf numFmtId="0" fontId="4" fillId="0" borderId="0" xfId="0" applyFont="1" applyAlignment="1" applyProtection="1">
      <alignment horizontal="left" vertical="top" wrapText="1"/>
      <protection locked="0"/>
    </xf>
    <xf numFmtId="0" fontId="0" fillId="0" borderId="0" xfId="0" applyAlignment="1" applyProtection="1">
      <alignment horizontal="center"/>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top" wrapText="1"/>
      <protection locked="0"/>
    </xf>
    <xf numFmtId="0" fontId="1" fillId="0" borderId="0" xfId="0" applyFont="1" applyAlignment="1" applyProtection="1">
      <alignment horizontal="left"/>
      <protection locked="0"/>
    </xf>
    <xf numFmtId="0" fontId="3" fillId="0" borderId="0" xfId="0" applyFont="1" applyAlignment="1" applyProtection="1">
      <alignment horizontal="center"/>
      <protection locked="0"/>
    </xf>
    <xf numFmtId="0" fontId="0" fillId="0" borderId="2" xfId="0" applyBorder="1" applyAlignment="1" applyProtection="1">
      <alignment horizontal="left"/>
      <protection locked="0"/>
    </xf>
    <xf numFmtId="0" fontId="2" fillId="0" borderId="0" xfId="0" applyFont="1" applyAlignment="1" applyProtection="1">
      <alignment horizontal="left"/>
      <protection locked="0"/>
    </xf>
    <xf numFmtId="0" fontId="7" fillId="0" borderId="1" xfId="2" applyFont="1" applyBorder="1" applyAlignment="1">
      <alignment horizontal="left"/>
    </xf>
    <xf numFmtId="0" fontId="11" fillId="0" borderId="0" xfId="0" applyFont="1" applyAlignment="1">
      <alignment horizontal="center"/>
    </xf>
    <xf numFmtId="0" fontId="7" fillId="0" borderId="1" xfId="2" applyFont="1" applyBorder="1" applyAlignment="1">
      <alignment horizontal="left" vertical="top" wrapText="1"/>
    </xf>
    <xf numFmtId="0" fontId="7" fillId="0" borderId="6" xfId="2" applyFont="1" applyBorder="1" applyAlignment="1">
      <alignment horizontal="center" vertical="top" wrapText="1"/>
    </xf>
    <xf numFmtId="0" fontId="7" fillId="0" borderId="7" xfId="2" applyFont="1" applyBorder="1" applyAlignment="1">
      <alignment horizontal="center" vertical="top" wrapText="1"/>
    </xf>
    <xf numFmtId="0" fontId="7" fillId="0" borderId="6" xfId="2" applyFont="1" applyBorder="1" applyAlignment="1">
      <alignment horizontal="center" vertical="top"/>
    </xf>
    <xf numFmtId="0" fontId="7" fillId="0" borderId="7" xfId="2" applyFont="1" applyBorder="1" applyAlignment="1">
      <alignment horizontal="center" vertical="top"/>
    </xf>
    <xf numFmtId="0" fontId="16" fillId="0" borderId="3" xfId="2" applyFont="1" applyFill="1" applyBorder="1" applyAlignment="1">
      <alignment horizontal="left"/>
    </xf>
    <xf numFmtId="0" fontId="16" fillId="0" borderId="4" xfId="2" applyFont="1" applyFill="1" applyBorder="1" applyAlignment="1">
      <alignment horizontal="left"/>
    </xf>
    <xf numFmtId="0" fontId="16" fillId="0" borderId="5" xfId="2" applyFont="1" applyFill="1" applyBorder="1" applyAlignment="1">
      <alignment horizontal="left"/>
    </xf>
    <xf numFmtId="0" fontId="9" fillId="0" borderId="3" xfId="0" applyFont="1" applyBorder="1" applyAlignment="1">
      <alignment horizontal="left"/>
    </xf>
    <xf numFmtId="0" fontId="9" fillId="0" borderId="5" xfId="0" applyFont="1" applyBorder="1" applyAlignment="1">
      <alignment horizontal="left"/>
    </xf>
    <xf numFmtId="0" fontId="13" fillId="0" borderId="1" xfId="0" applyFont="1" applyBorder="1" applyAlignment="1">
      <alignment horizontal="center"/>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5" fillId="0" borderId="1" xfId="0" applyFont="1" applyBorder="1" applyAlignment="1">
      <alignment horizontal="center"/>
    </xf>
    <xf numFmtId="0" fontId="13" fillId="0" borderId="1" xfId="0" applyFont="1" applyBorder="1" applyAlignment="1">
      <alignment horizontal="center" vertical="top" wrapText="1"/>
    </xf>
    <xf numFmtId="0" fontId="13" fillId="0" borderId="3"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9" fillId="0" borderId="3" xfId="0" applyFont="1" applyBorder="1" applyAlignment="1">
      <alignment horizontal="center" vertical="top" wrapText="1"/>
    </xf>
    <xf numFmtId="0" fontId="9" fillId="0" borderId="5" xfId="0" applyFont="1" applyBorder="1" applyAlignment="1">
      <alignment horizontal="center" vertical="top" wrapText="1"/>
    </xf>
    <xf numFmtId="0" fontId="0" fillId="0" borderId="1" xfId="0" applyBorder="1"/>
    <xf numFmtId="0" fontId="0" fillId="0" borderId="0" xfId="0" applyBorder="1"/>
    <xf numFmtId="0" fontId="0" fillId="0" borderId="0" xfId="0" applyBorder="1" applyAlignment="1">
      <alignment vertical="top" wrapText="1"/>
    </xf>
    <xf numFmtId="0" fontId="5" fillId="0" borderId="1" xfId="0" applyFont="1" applyBorder="1"/>
    <xf numFmtId="0" fontId="0" fillId="0" borderId="1" xfId="0" applyBorder="1" applyAlignment="1">
      <alignment horizontal="center" vertical="top" wrapText="1"/>
    </xf>
    <xf numFmtId="0" fontId="0" fillId="0" borderId="0" xfId="0" applyAlignment="1">
      <alignment horizontal="left"/>
    </xf>
    <xf numFmtId="0" fontId="20" fillId="0" borderId="0" xfId="0" applyFont="1" applyAlignment="1">
      <alignment horizontal="left"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cellXfs>
  <cellStyles count="3">
    <cellStyle name="Normal" xfId="0" builtinId="0"/>
    <cellStyle name="Normal 2" xfId="2"/>
    <cellStyle name="Virgulă"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K29"/>
  <sheetViews>
    <sheetView tabSelected="1" topLeftCell="A10" zoomScale="130" zoomScaleNormal="130" workbookViewId="0">
      <selection activeCell="B22" sqref="B22:K22"/>
    </sheetView>
  </sheetViews>
  <sheetFormatPr defaultRowHeight="15.75"/>
  <cols>
    <col min="1" max="1" width="2.5" style="1" customWidth="1"/>
    <col min="2" max="2" width="9" style="1"/>
    <col min="3" max="3" width="2.375" style="1" customWidth="1"/>
    <col min="4" max="4" width="22.25" style="1" customWidth="1"/>
    <col min="5" max="5" width="2.875" style="1" customWidth="1"/>
    <col min="6" max="6" width="15.125" style="1" customWidth="1"/>
    <col min="7" max="7" width="11.875" style="1" customWidth="1"/>
    <col min="8" max="8" width="2.5" style="1" customWidth="1"/>
    <col min="9" max="10" width="9" style="1"/>
    <col min="11" max="11" width="22.875" style="1" customWidth="1"/>
    <col min="12" max="16384" width="9" style="1"/>
  </cols>
  <sheetData>
    <row r="2" spans="1:11">
      <c r="A2" s="61" t="s">
        <v>1</v>
      </c>
      <c r="B2" s="61"/>
      <c r="C2" s="61"/>
      <c r="D2" s="61"/>
      <c r="K2" s="1" t="s">
        <v>0</v>
      </c>
    </row>
    <row r="3" spans="1:11">
      <c r="A3" s="61" t="s">
        <v>2</v>
      </c>
      <c r="B3" s="61"/>
      <c r="C3" s="61"/>
      <c r="D3" s="61"/>
    </row>
    <row r="4" spans="1:11">
      <c r="A4" s="61" t="s">
        <v>3</v>
      </c>
      <c r="B4" s="61"/>
      <c r="C4" s="61"/>
      <c r="D4" s="61"/>
    </row>
    <row r="6" spans="1:11">
      <c r="A6" s="62" t="s">
        <v>4</v>
      </c>
      <c r="B6" s="62"/>
      <c r="C6" s="62"/>
      <c r="D6" s="62"/>
      <c r="E6" s="62"/>
      <c r="F6" s="62"/>
      <c r="G6" s="62"/>
      <c r="H6" s="62"/>
      <c r="I6" s="62"/>
      <c r="J6" s="62"/>
      <c r="K6" s="62"/>
    </row>
    <row r="7" spans="1:11">
      <c r="A7" s="58" t="s">
        <v>5</v>
      </c>
      <c r="B7" s="58"/>
      <c r="C7" s="58"/>
      <c r="D7" s="58"/>
      <c r="E7" s="58"/>
      <c r="F7" s="58"/>
      <c r="G7" s="58"/>
      <c r="H7" s="58"/>
      <c r="I7" s="58"/>
      <c r="J7" s="58"/>
      <c r="K7" s="58"/>
    </row>
    <row r="8" spans="1:11">
      <c r="A8" s="58" t="s">
        <v>6</v>
      </c>
      <c r="B8" s="58"/>
      <c r="C8" s="58"/>
      <c r="D8" s="58"/>
      <c r="E8" s="58"/>
      <c r="F8" s="58"/>
      <c r="G8" s="58"/>
      <c r="H8" s="58"/>
      <c r="I8" s="58"/>
      <c r="J8" s="58"/>
      <c r="K8" s="58"/>
    </row>
    <row r="10" spans="1:11">
      <c r="A10" s="56" t="s">
        <v>7</v>
      </c>
      <c r="B10" s="56"/>
      <c r="C10" s="56"/>
      <c r="D10" s="56"/>
      <c r="E10" s="56"/>
      <c r="F10" s="56"/>
      <c r="G10" s="56"/>
      <c r="H10" s="56"/>
      <c r="I10" s="56"/>
      <c r="J10" s="56"/>
      <c r="K10" s="56"/>
    </row>
    <row r="11" spans="1:11">
      <c r="A11" s="55" t="s">
        <v>23</v>
      </c>
      <c r="B11" s="55"/>
      <c r="C11" s="55"/>
      <c r="D11" s="55"/>
      <c r="E11" s="55"/>
      <c r="F11" s="55"/>
      <c r="G11" s="55"/>
      <c r="H11" s="55"/>
      <c r="I11" s="55"/>
      <c r="J11" s="55"/>
      <c r="K11" s="55"/>
    </row>
    <row r="12" spans="1:11" ht="47.25" customHeight="1">
      <c r="A12" s="55" t="s">
        <v>59</v>
      </c>
      <c r="B12" s="55"/>
      <c r="C12" s="55"/>
      <c r="D12" s="55"/>
      <c r="E12" s="55"/>
      <c r="F12" s="55"/>
      <c r="G12" s="55"/>
      <c r="H12" s="55"/>
      <c r="I12" s="55"/>
      <c r="J12" s="55"/>
      <c r="K12" s="55"/>
    </row>
    <row r="13" spans="1:11">
      <c r="A13" s="56" t="s">
        <v>16</v>
      </c>
      <c r="B13" s="56"/>
      <c r="C13" s="56"/>
      <c r="D13" s="5">
        <f>'Anexa 1 Formular Oferta'!$J$40</f>
        <v>0</v>
      </c>
      <c r="E13" s="3" t="s">
        <v>17</v>
      </c>
      <c r="F13" s="59" t="s">
        <v>21</v>
      </c>
      <c r="G13" s="59"/>
      <c r="H13" s="59"/>
      <c r="I13" s="59"/>
      <c r="J13" s="59"/>
      <c r="K13" s="59"/>
    </row>
    <row r="14" spans="1:11" ht="15.75" customHeight="1">
      <c r="A14" s="56" t="s">
        <v>25</v>
      </c>
      <c r="B14" s="56"/>
      <c r="C14" s="56"/>
      <c r="D14" s="56"/>
      <c r="E14" s="4">
        <v>19</v>
      </c>
      <c r="F14" s="4" t="s">
        <v>26</v>
      </c>
      <c r="G14" s="5">
        <f>D13*E14%</f>
        <v>0</v>
      </c>
      <c r="H14" s="3" t="s">
        <v>17</v>
      </c>
      <c r="I14" s="60" t="s">
        <v>22</v>
      </c>
      <c r="J14" s="60"/>
      <c r="K14" s="60"/>
    </row>
    <row r="15" spans="1:11">
      <c r="A15" s="57" t="s">
        <v>27</v>
      </c>
      <c r="B15" s="55"/>
      <c r="C15" s="55"/>
      <c r="D15" s="55"/>
      <c r="E15" s="55"/>
      <c r="F15" s="55"/>
      <c r="G15" s="55"/>
      <c r="H15" s="55"/>
      <c r="I15" s="55"/>
      <c r="J15" s="55"/>
      <c r="K15" s="55"/>
    </row>
    <row r="16" spans="1:11" ht="15" customHeight="1">
      <c r="A16" s="55" t="s">
        <v>24</v>
      </c>
      <c r="B16" s="55"/>
      <c r="C16" s="55"/>
      <c r="D16" s="55"/>
      <c r="E16" s="55"/>
      <c r="F16" s="55"/>
      <c r="G16" s="55"/>
      <c r="H16" s="55"/>
      <c r="I16" s="55"/>
      <c r="J16" s="55"/>
      <c r="K16" s="55"/>
    </row>
    <row r="17" spans="1:11" ht="15.75" customHeight="1">
      <c r="A17" s="55" t="s">
        <v>8</v>
      </c>
      <c r="B17" s="55"/>
      <c r="C17" s="55"/>
      <c r="D17" s="55"/>
      <c r="E17" s="55"/>
      <c r="F17" s="55"/>
      <c r="G17" s="55"/>
      <c r="H17" s="55"/>
      <c r="I17" s="55"/>
      <c r="J17" s="55"/>
      <c r="K17" s="55"/>
    </row>
    <row r="18" spans="1:11" ht="46.5" customHeight="1">
      <c r="A18" s="55" t="s">
        <v>20</v>
      </c>
      <c r="B18" s="55"/>
      <c r="C18" s="55"/>
      <c r="D18" s="55"/>
      <c r="E18" s="55"/>
      <c r="F18" s="55"/>
      <c r="G18" s="55"/>
      <c r="H18" s="55"/>
      <c r="I18" s="55"/>
      <c r="J18" s="55"/>
      <c r="K18" s="55"/>
    </row>
    <row r="19" spans="1:11" ht="31.5" customHeight="1">
      <c r="A19" s="55" t="s">
        <v>19</v>
      </c>
      <c r="B19" s="55"/>
      <c r="C19" s="55"/>
      <c r="D19" s="55"/>
      <c r="E19" s="55"/>
      <c r="F19" s="55"/>
      <c r="G19" s="55"/>
      <c r="H19" s="55"/>
      <c r="I19" s="55"/>
      <c r="J19" s="55"/>
      <c r="K19" s="55"/>
    </row>
    <row r="20" spans="1:11">
      <c r="A20" s="56" t="s">
        <v>9</v>
      </c>
      <c r="B20" s="56"/>
      <c r="C20" s="56"/>
      <c r="D20" s="56"/>
      <c r="E20" s="56"/>
      <c r="F20" s="56"/>
      <c r="G20" s="56"/>
      <c r="H20" s="56"/>
      <c r="I20" s="56"/>
      <c r="J20" s="56"/>
      <c r="K20" s="56"/>
    </row>
    <row r="21" spans="1:11">
      <c r="A21" s="2"/>
      <c r="B21" s="63" t="s">
        <v>10</v>
      </c>
      <c r="C21" s="56"/>
      <c r="D21" s="56"/>
      <c r="E21" s="56"/>
      <c r="F21" s="56"/>
      <c r="G21" s="56"/>
      <c r="H21" s="56"/>
      <c r="I21" s="56"/>
      <c r="J21" s="56"/>
      <c r="K21" s="56"/>
    </row>
    <row r="22" spans="1:11">
      <c r="A22" s="2"/>
      <c r="B22" s="63" t="s">
        <v>11</v>
      </c>
      <c r="C22" s="56"/>
      <c r="D22" s="56"/>
      <c r="E22" s="56"/>
      <c r="F22" s="56"/>
      <c r="G22" s="56"/>
      <c r="H22" s="56"/>
      <c r="I22" s="56"/>
      <c r="J22" s="56"/>
      <c r="K22" s="56"/>
    </row>
    <row r="23" spans="1:11">
      <c r="A23" s="64" t="s">
        <v>12</v>
      </c>
      <c r="B23" s="64"/>
      <c r="C23" s="64"/>
      <c r="D23" s="64"/>
      <c r="E23" s="64"/>
      <c r="F23" s="64"/>
      <c r="G23" s="64"/>
      <c r="H23" s="64"/>
      <c r="I23" s="64"/>
      <c r="J23" s="64"/>
      <c r="K23" s="64"/>
    </row>
    <row r="24" spans="1:11" ht="31.5" customHeight="1">
      <c r="A24" s="55" t="s">
        <v>13</v>
      </c>
      <c r="B24" s="55"/>
      <c r="C24" s="55"/>
      <c r="D24" s="55"/>
      <c r="E24" s="55"/>
      <c r="F24" s="55"/>
      <c r="G24" s="55"/>
      <c r="H24" s="55"/>
      <c r="I24" s="55"/>
      <c r="J24" s="55"/>
      <c r="K24" s="55"/>
    </row>
    <row r="25" spans="1:11" ht="15.75" customHeight="1">
      <c r="A25" s="55" t="s">
        <v>14</v>
      </c>
      <c r="B25" s="55"/>
      <c r="C25" s="55"/>
      <c r="D25" s="55"/>
      <c r="E25" s="55"/>
      <c r="F25" s="55"/>
      <c r="G25" s="55"/>
      <c r="H25" s="55"/>
      <c r="I25" s="55"/>
      <c r="J25" s="55"/>
      <c r="K25" s="55"/>
    </row>
    <row r="27" spans="1:11">
      <c r="A27" s="58" t="s">
        <v>15</v>
      </c>
      <c r="B27" s="58"/>
      <c r="C27" s="58"/>
      <c r="D27" s="6">
        <f ca="1">TODAY()</f>
        <v>42969</v>
      </c>
    </row>
    <row r="29" spans="1:11" ht="32.25" customHeight="1">
      <c r="A29" s="55" t="s">
        <v>18</v>
      </c>
      <c r="B29" s="55"/>
      <c r="C29" s="55"/>
      <c r="D29" s="55"/>
      <c r="E29" s="55"/>
      <c r="F29" s="55"/>
      <c r="G29" s="55"/>
      <c r="H29" s="55"/>
      <c r="I29" s="55"/>
      <c r="J29" s="55"/>
      <c r="K29" s="55"/>
    </row>
  </sheetData>
  <sheetProtection formatCells="0" formatColumns="0" formatRows="0" insertColumns="0" insertRows="0" selectLockedCells="1"/>
  <mergeCells count="26">
    <mergeCell ref="A17:K17"/>
    <mergeCell ref="A18:K18"/>
    <mergeCell ref="A19:K19"/>
    <mergeCell ref="A20:K20"/>
    <mergeCell ref="B21:K21"/>
    <mergeCell ref="A29:K29"/>
    <mergeCell ref="B22:K22"/>
    <mergeCell ref="A23:K23"/>
    <mergeCell ref="A24:K24"/>
    <mergeCell ref="A25:K25"/>
    <mergeCell ref="A27:C27"/>
    <mergeCell ref="A2:D2"/>
    <mergeCell ref="A3:D3"/>
    <mergeCell ref="A4:D4"/>
    <mergeCell ref="A6:K6"/>
    <mergeCell ref="A7:K7"/>
    <mergeCell ref="A16:K16"/>
    <mergeCell ref="A10:K10"/>
    <mergeCell ref="A11:K11"/>
    <mergeCell ref="A15:K15"/>
    <mergeCell ref="A8:K8"/>
    <mergeCell ref="A12:K12"/>
    <mergeCell ref="A14:D14"/>
    <mergeCell ref="A13:C13"/>
    <mergeCell ref="F13:K13"/>
    <mergeCell ref="I14:K14"/>
  </mergeCells>
  <pageMargins left="0.74803149606299213" right="0" top="0.51181102362204722" bottom="0.51181102362204722" header="0.23622047244094491" footer="0.23622047244094491"/>
  <pageSetup paperSize="9" scale="80"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dimension ref="A2:K45"/>
  <sheetViews>
    <sheetView topLeftCell="A31" zoomScale="120" zoomScaleNormal="120" workbookViewId="0">
      <selection activeCell="J40" sqref="J40"/>
    </sheetView>
  </sheetViews>
  <sheetFormatPr defaultRowHeight="15.75"/>
  <cols>
    <col min="1" max="1" width="6.625" customWidth="1"/>
    <col min="2" max="2" width="4.375" customWidth="1"/>
    <col min="3" max="3" width="28.625" customWidth="1"/>
    <col min="4" max="4" width="7.25" customWidth="1"/>
    <col min="5" max="5" width="12.25" customWidth="1"/>
    <col min="6" max="7" width="10" customWidth="1"/>
    <col min="8" max="8" width="10.25" customWidth="1"/>
    <col min="9" max="9" width="10.125" customWidth="1"/>
    <col min="10" max="10" width="11" customWidth="1"/>
    <col min="11" max="11" width="9.375" bestFit="1" customWidth="1"/>
  </cols>
  <sheetData>
    <row r="2" spans="1:11">
      <c r="A2" s="7"/>
      <c r="B2" s="66" t="s">
        <v>56</v>
      </c>
      <c r="C2" s="66"/>
      <c r="D2" s="66"/>
      <c r="E2" s="66"/>
      <c r="F2" s="66"/>
      <c r="G2" s="66"/>
      <c r="H2" s="66"/>
      <c r="I2" s="66"/>
      <c r="J2" s="66"/>
      <c r="K2" s="42"/>
    </row>
    <row r="3" spans="1:11">
      <c r="A3" s="7"/>
      <c r="B3" s="7"/>
      <c r="C3" s="8"/>
      <c r="D3" s="8"/>
      <c r="E3" s="8"/>
      <c r="F3" s="8"/>
      <c r="G3" s="8"/>
      <c r="H3" s="8"/>
      <c r="I3" s="8"/>
      <c r="J3" s="8"/>
    </row>
    <row r="4" spans="1:11">
      <c r="A4" s="7"/>
      <c r="B4" s="81" t="s">
        <v>30</v>
      </c>
      <c r="C4" s="81"/>
      <c r="D4" s="81"/>
      <c r="E4" s="81"/>
      <c r="F4" s="81"/>
      <c r="G4" s="81"/>
      <c r="H4" s="8"/>
      <c r="I4" s="8"/>
      <c r="J4" s="8"/>
    </row>
    <row r="5" spans="1:11" ht="47.25">
      <c r="A5" s="7"/>
      <c r="B5" s="12" t="s">
        <v>29</v>
      </c>
      <c r="C5" s="12" t="s">
        <v>31</v>
      </c>
      <c r="D5" s="12" t="s">
        <v>28</v>
      </c>
      <c r="E5" s="12" t="s">
        <v>32</v>
      </c>
      <c r="F5" s="12" t="s">
        <v>33</v>
      </c>
      <c r="G5" s="12" t="s">
        <v>34</v>
      </c>
      <c r="H5" s="8"/>
      <c r="I5" s="8"/>
      <c r="J5" s="8"/>
    </row>
    <row r="6" spans="1:11">
      <c r="A6" s="7"/>
      <c r="B6" s="9">
        <v>1</v>
      </c>
      <c r="C6" s="10"/>
      <c r="D6" s="12"/>
      <c r="E6" s="48"/>
      <c r="F6" s="43">
        <v>0</v>
      </c>
      <c r="G6" s="11">
        <f>E6*F6</f>
        <v>0</v>
      </c>
      <c r="H6" s="8"/>
      <c r="I6" s="8"/>
      <c r="J6" s="8"/>
    </row>
    <row r="7" spans="1:11">
      <c r="A7" s="7"/>
      <c r="B7" s="9">
        <v>2</v>
      </c>
      <c r="C7" s="10"/>
      <c r="D7" s="12"/>
      <c r="E7" s="48"/>
      <c r="F7" s="43">
        <v>0</v>
      </c>
      <c r="G7" s="11">
        <f>E7*F7</f>
        <v>0</v>
      </c>
      <c r="H7" s="8"/>
      <c r="I7" s="8"/>
      <c r="J7" s="8"/>
    </row>
    <row r="8" spans="1:11">
      <c r="A8" s="7"/>
      <c r="B8" s="82" t="s">
        <v>60</v>
      </c>
      <c r="C8" s="82"/>
      <c r="D8" s="82"/>
      <c r="E8" s="82"/>
      <c r="F8" s="82"/>
      <c r="G8" s="15">
        <f>SUM(G6:G7)</f>
        <v>0</v>
      </c>
      <c r="H8" s="8"/>
      <c r="I8" s="8"/>
      <c r="J8" s="8"/>
    </row>
    <row r="9" spans="1:11">
      <c r="A9" s="7"/>
      <c r="B9" s="16"/>
      <c r="C9" s="16"/>
      <c r="D9" s="16"/>
      <c r="E9" s="16"/>
      <c r="F9" s="16"/>
      <c r="G9" s="17"/>
      <c r="H9" s="8"/>
      <c r="I9" s="8"/>
      <c r="J9" s="8"/>
    </row>
    <row r="10" spans="1:11">
      <c r="A10" s="7"/>
      <c r="B10" s="83" t="s">
        <v>35</v>
      </c>
      <c r="C10" s="84"/>
      <c r="D10" s="84"/>
      <c r="E10" s="84"/>
      <c r="F10" s="84"/>
      <c r="G10" s="85"/>
      <c r="H10" s="8"/>
      <c r="I10" s="8"/>
      <c r="J10" s="8"/>
    </row>
    <row r="11" spans="1:11" ht="47.25">
      <c r="A11" s="7"/>
      <c r="B11" s="12" t="s">
        <v>29</v>
      </c>
      <c r="C11" s="86" t="s">
        <v>31</v>
      </c>
      <c r="D11" s="87"/>
      <c r="E11" s="12" t="s">
        <v>32</v>
      </c>
      <c r="F11" s="12" t="s">
        <v>33</v>
      </c>
      <c r="G11" s="12" t="s">
        <v>34</v>
      </c>
      <c r="H11" s="8"/>
      <c r="I11" s="8"/>
      <c r="J11" s="8"/>
    </row>
    <row r="12" spans="1:11">
      <c r="A12" s="7"/>
      <c r="B12" s="13">
        <v>1</v>
      </c>
      <c r="C12" s="75"/>
      <c r="D12" s="76"/>
      <c r="E12" s="49"/>
      <c r="F12" s="44"/>
      <c r="G12" s="14">
        <f>E12*F12</f>
        <v>0</v>
      </c>
      <c r="H12" s="8"/>
      <c r="I12" s="8"/>
      <c r="J12" s="8"/>
    </row>
    <row r="13" spans="1:11">
      <c r="A13" s="7"/>
      <c r="B13" s="13">
        <v>2</v>
      </c>
      <c r="C13" s="75"/>
      <c r="D13" s="76"/>
      <c r="E13" s="49"/>
      <c r="F13" s="44"/>
      <c r="G13" s="14">
        <f>E13*F13</f>
        <v>0</v>
      </c>
      <c r="H13" s="8"/>
      <c r="I13" s="8"/>
      <c r="J13" s="8"/>
    </row>
    <row r="14" spans="1:11">
      <c r="A14" s="7"/>
      <c r="B14" s="78" t="s">
        <v>61</v>
      </c>
      <c r="C14" s="79"/>
      <c r="D14" s="79"/>
      <c r="E14" s="79"/>
      <c r="F14" s="80"/>
      <c r="G14" s="15">
        <f>SUM(G12:G13)</f>
        <v>0</v>
      </c>
      <c r="H14" s="8"/>
      <c r="I14" s="8"/>
      <c r="J14" s="8"/>
    </row>
    <row r="15" spans="1:11">
      <c r="A15" s="7"/>
      <c r="B15" s="16"/>
      <c r="C15" s="16"/>
      <c r="D15" s="16"/>
      <c r="E15" s="16"/>
      <c r="F15" s="18"/>
      <c r="G15" s="8"/>
      <c r="H15" s="8"/>
      <c r="I15" s="8"/>
      <c r="J15" s="8"/>
    </row>
    <row r="16" spans="1:11">
      <c r="A16" s="7"/>
      <c r="B16" s="77" t="s">
        <v>36</v>
      </c>
      <c r="C16" s="77"/>
      <c r="D16" s="77"/>
      <c r="E16" s="77"/>
      <c r="F16" s="77"/>
      <c r="G16" s="77"/>
      <c r="H16" s="77"/>
      <c r="I16" s="77"/>
      <c r="J16" s="77"/>
    </row>
    <row r="17" spans="1:10" ht="47.25">
      <c r="A17" s="7"/>
      <c r="B17" s="12" t="s">
        <v>29</v>
      </c>
      <c r="C17" s="13" t="s">
        <v>31</v>
      </c>
      <c r="D17" s="12" t="s">
        <v>37</v>
      </c>
      <c r="E17" s="12" t="s">
        <v>38</v>
      </c>
      <c r="F17" s="12" t="s">
        <v>39</v>
      </c>
      <c r="G17" s="12" t="s">
        <v>40</v>
      </c>
      <c r="H17" s="12" t="s">
        <v>41</v>
      </c>
      <c r="I17" s="12" t="s">
        <v>42</v>
      </c>
      <c r="J17" s="12" t="s">
        <v>43</v>
      </c>
    </row>
    <row r="18" spans="1:10">
      <c r="A18" s="7"/>
      <c r="B18" s="12">
        <v>1</v>
      </c>
      <c r="C18" s="19"/>
      <c r="D18" s="45"/>
      <c r="E18" s="45"/>
      <c r="F18" s="46"/>
      <c r="G18" s="45"/>
      <c r="H18" s="20"/>
      <c r="I18" s="47"/>
      <c r="J18" s="14">
        <f>H18*I18</f>
        <v>0</v>
      </c>
    </row>
    <row r="19" spans="1:10">
      <c r="A19" s="7"/>
      <c r="B19" s="12">
        <v>2</v>
      </c>
      <c r="C19" s="19"/>
      <c r="D19" s="45"/>
      <c r="E19" s="45"/>
      <c r="F19" s="46"/>
      <c r="G19" s="45"/>
      <c r="H19" s="20"/>
      <c r="I19" s="47"/>
      <c r="J19" s="14">
        <f t="shared" ref="J19" si="0">H19*I19</f>
        <v>0</v>
      </c>
    </row>
    <row r="20" spans="1:10">
      <c r="A20" s="7"/>
      <c r="B20" s="77" t="s">
        <v>62</v>
      </c>
      <c r="C20" s="77"/>
      <c r="D20" s="77"/>
      <c r="E20" s="77"/>
      <c r="F20" s="77"/>
      <c r="G20" s="77"/>
      <c r="H20" s="77"/>
      <c r="I20" s="77"/>
      <c r="J20" s="21">
        <f>SUM(J18:J19)</f>
        <v>0</v>
      </c>
    </row>
    <row r="21" spans="1:10">
      <c r="A21" s="7"/>
      <c r="B21" s="53"/>
      <c r="C21" s="53"/>
      <c r="D21" s="53"/>
      <c r="E21" s="53"/>
      <c r="F21" s="53"/>
      <c r="G21" s="53"/>
      <c r="H21" s="53"/>
      <c r="I21" s="53"/>
      <c r="J21" s="54"/>
    </row>
    <row r="22" spans="1:10">
      <c r="A22" s="7"/>
      <c r="B22" s="95" t="s">
        <v>63</v>
      </c>
      <c r="C22" s="96"/>
      <c r="D22" s="97"/>
      <c r="E22" s="89"/>
      <c r="F22" s="89"/>
      <c r="G22" s="89"/>
      <c r="H22" s="89"/>
      <c r="I22" s="89"/>
      <c r="J22" s="89"/>
    </row>
    <row r="23" spans="1:10" ht="78.75">
      <c r="A23" s="7"/>
      <c r="B23" s="92" t="s">
        <v>29</v>
      </c>
      <c r="C23" s="92" t="s">
        <v>31</v>
      </c>
      <c r="D23" s="92" t="s">
        <v>43</v>
      </c>
      <c r="E23" s="90"/>
      <c r="F23" s="90"/>
      <c r="G23" s="90"/>
      <c r="H23" s="89"/>
      <c r="I23" s="90"/>
      <c r="J23" s="90"/>
    </row>
    <row r="24" spans="1:10">
      <c r="A24" s="7"/>
      <c r="B24" s="88">
        <v>1</v>
      </c>
      <c r="C24" s="88"/>
      <c r="D24" s="88">
        <v>0</v>
      </c>
      <c r="E24" s="89"/>
      <c r="F24" s="89"/>
      <c r="G24" s="89"/>
      <c r="H24" s="89"/>
      <c r="I24" s="89"/>
      <c r="J24" s="89"/>
    </row>
    <row r="25" spans="1:10">
      <c r="A25" s="7"/>
      <c r="B25" s="88">
        <v>2</v>
      </c>
      <c r="C25" s="88"/>
      <c r="D25" s="88">
        <v>0</v>
      </c>
      <c r="E25" s="89"/>
      <c r="F25" s="89"/>
      <c r="G25" s="89"/>
      <c r="H25" s="89"/>
      <c r="I25" s="89"/>
      <c r="J25" s="89"/>
    </row>
    <row r="26" spans="1:10">
      <c r="A26" s="7"/>
      <c r="B26" s="95" t="s">
        <v>64</v>
      </c>
      <c r="C26" s="97"/>
      <c r="D26" s="91">
        <f>SUM(D24:D25)</f>
        <v>0</v>
      </c>
      <c r="E26" s="89"/>
      <c r="F26" s="89"/>
      <c r="G26" s="89"/>
      <c r="H26" s="89"/>
      <c r="I26" s="89"/>
      <c r="J26" s="89"/>
    </row>
    <row r="27" spans="1:10">
      <c r="A27" s="7"/>
      <c r="B27" s="22"/>
      <c r="C27" s="22"/>
      <c r="D27" s="22"/>
      <c r="E27" s="22"/>
      <c r="F27" s="22"/>
      <c r="G27" s="22"/>
      <c r="H27" s="22"/>
      <c r="I27" s="7"/>
      <c r="J27" s="7"/>
    </row>
    <row r="28" spans="1:10" ht="61.5" customHeight="1">
      <c r="A28" s="7"/>
      <c r="B28" s="68" t="s">
        <v>29</v>
      </c>
      <c r="C28" s="68" t="s">
        <v>31</v>
      </c>
      <c r="D28" s="70" t="s">
        <v>28</v>
      </c>
      <c r="E28" s="70" t="s">
        <v>45</v>
      </c>
      <c r="F28" s="23" t="s">
        <v>30</v>
      </c>
      <c r="G28" s="23" t="s">
        <v>46</v>
      </c>
      <c r="H28" s="23" t="s">
        <v>47</v>
      </c>
      <c r="I28" s="23" t="s">
        <v>44</v>
      </c>
      <c r="J28" s="23" t="s">
        <v>57</v>
      </c>
    </row>
    <row r="29" spans="1:10">
      <c r="A29" s="7"/>
      <c r="B29" s="69"/>
      <c r="C29" s="69"/>
      <c r="D29" s="71"/>
      <c r="E29" s="71"/>
      <c r="F29" s="38">
        <f>G8</f>
        <v>0</v>
      </c>
      <c r="G29" s="38">
        <f>J20</f>
        <v>0</v>
      </c>
      <c r="H29" s="38">
        <f>G14</f>
        <v>0</v>
      </c>
      <c r="I29" s="38">
        <f>D26</f>
        <v>0</v>
      </c>
      <c r="J29" s="38">
        <f>SUM(F29:I29)</f>
        <v>0</v>
      </c>
    </row>
    <row r="30" spans="1:10">
      <c r="A30" s="7"/>
      <c r="B30" s="72" t="s">
        <v>48</v>
      </c>
      <c r="C30" s="73"/>
      <c r="D30" s="73"/>
      <c r="E30" s="73"/>
      <c r="F30" s="73"/>
      <c r="G30" s="73"/>
      <c r="H30" s="73"/>
      <c r="I30" s="73"/>
      <c r="J30" s="74"/>
    </row>
    <row r="31" spans="1:10">
      <c r="A31" s="7"/>
      <c r="B31" s="24">
        <v>1</v>
      </c>
      <c r="C31" s="67" t="s">
        <v>49</v>
      </c>
      <c r="D31" s="67"/>
      <c r="E31" s="25">
        <v>0.158</v>
      </c>
      <c r="F31" s="26">
        <v>0</v>
      </c>
      <c r="G31" s="26">
        <f>E31*$G$29</f>
        <v>0</v>
      </c>
      <c r="H31" s="26">
        <v>0</v>
      </c>
      <c r="I31" s="26">
        <v>0</v>
      </c>
      <c r="J31" s="26">
        <f>SUM(F31:I31)</f>
        <v>0</v>
      </c>
    </row>
    <row r="32" spans="1:10">
      <c r="A32" s="7"/>
      <c r="B32" s="24">
        <v>2</v>
      </c>
      <c r="C32" s="67" t="s">
        <v>50</v>
      </c>
      <c r="D32" s="67"/>
      <c r="E32" s="27">
        <v>5.0000000000000001E-3</v>
      </c>
      <c r="F32" s="26">
        <v>0</v>
      </c>
      <c r="G32" s="26">
        <f t="shared" ref="G32:G36" si="1">E32*$G$29</f>
        <v>0</v>
      </c>
      <c r="H32" s="26">
        <v>0</v>
      </c>
      <c r="I32" s="26">
        <v>0</v>
      </c>
      <c r="J32" s="26">
        <f t="shared" ref="J32:J36" si="2">SUM(F32:I32)</f>
        <v>0</v>
      </c>
    </row>
    <row r="33" spans="1:10">
      <c r="A33" s="7"/>
      <c r="B33" s="24">
        <v>3</v>
      </c>
      <c r="C33" s="67" t="s">
        <v>51</v>
      </c>
      <c r="D33" s="67"/>
      <c r="E33" s="27">
        <v>5.1999999999999998E-2</v>
      </c>
      <c r="F33" s="26">
        <v>0</v>
      </c>
      <c r="G33" s="26">
        <f t="shared" si="1"/>
        <v>0</v>
      </c>
      <c r="H33" s="26">
        <v>0</v>
      </c>
      <c r="I33" s="26">
        <v>0</v>
      </c>
      <c r="J33" s="26">
        <f t="shared" si="2"/>
        <v>0</v>
      </c>
    </row>
    <row r="34" spans="1:10" ht="47.25" customHeight="1">
      <c r="A34" s="7"/>
      <c r="B34" s="28">
        <v>4</v>
      </c>
      <c r="C34" s="67" t="s">
        <v>68</v>
      </c>
      <c r="D34" s="67"/>
      <c r="E34" s="29">
        <v>3.0000000000000001E-3</v>
      </c>
      <c r="F34" s="26">
        <v>0</v>
      </c>
      <c r="G34" s="26">
        <f t="shared" si="1"/>
        <v>0</v>
      </c>
      <c r="H34" s="26">
        <v>0</v>
      </c>
      <c r="I34" s="26">
        <v>0</v>
      </c>
      <c r="J34" s="26">
        <f t="shared" si="2"/>
        <v>0</v>
      </c>
    </row>
    <row r="35" spans="1:10" ht="33" customHeight="1">
      <c r="A35" s="7"/>
      <c r="B35" s="28">
        <v>5</v>
      </c>
      <c r="C35" s="67" t="s">
        <v>52</v>
      </c>
      <c r="D35" s="67"/>
      <c r="E35" s="27">
        <v>2.5000000000000001E-3</v>
      </c>
      <c r="F35" s="26">
        <v>0</v>
      </c>
      <c r="G35" s="26">
        <f t="shared" si="1"/>
        <v>0</v>
      </c>
      <c r="H35" s="26">
        <v>0</v>
      </c>
      <c r="I35" s="26">
        <v>0</v>
      </c>
      <c r="J35" s="26">
        <f t="shared" si="2"/>
        <v>0</v>
      </c>
    </row>
    <row r="36" spans="1:10" ht="30" customHeight="1">
      <c r="A36" s="7"/>
      <c r="B36" s="28">
        <v>6</v>
      </c>
      <c r="C36" s="67" t="s">
        <v>53</v>
      </c>
      <c r="D36" s="67"/>
      <c r="E36" s="27">
        <v>8.5000000000000006E-3</v>
      </c>
      <c r="F36" s="26">
        <v>0</v>
      </c>
      <c r="G36" s="26">
        <f t="shared" si="1"/>
        <v>0</v>
      </c>
      <c r="H36" s="26">
        <v>0</v>
      </c>
      <c r="I36" s="26">
        <v>0</v>
      </c>
      <c r="J36" s="26">
        <f t="shared" si="2"/>
        <v>0</v>
      </c>
    </row>
    <row r="37" spans="1:10">
      <c r="A37" s="7"/>
      <c r="B37" s="30" t="s">
        <v>54</v>
      </c>
      <c r="C37" s="31"/>
      <c r="D37" s="32"/>
      <c r="E37" s="33"/>
      <c r="F37" s="39">
        <f>SUM(F29:F36)</f>
        <v>0</v>
      </c>
      <c r="G37" s="39">
        <f>SUM(G29:G36)</f>
        <v>0</v>
      </c>
      <c r="H37" s="39">
        <f>SUM(H29:H36)</f>
        <v>0</v>
      </c>
      <c r="I37" s="39">
        <f>SUM(I29:I36)</f>
        <v>0</v>
      </c>
      <c r="J37" s="40">
        <f>SUM(J29:J36)</f>
        <v>0</v>
      </c>
    </row>
    <row r="38" spans="1:10">
      <c r="A38" s="7"/>
      <c r="B38" s="65" t="s">
        <v>67</v>
      </c>
      <c r="C38" s="65"/>
      <c r="D38" s="65"/>
      <c r="E38" s="34">
        <v>0.12</v>
      </c>
      <c r="F38" s="35"/>
      <c r="G38" s="35"/>
      <c r="H38" s="35"/>
      <c r="I38" s="35"/>
      <c r="J38" s="36">
        <f>E38*J37</f>
        <v>0</v>
      </c>
    </row>
    <row r="39" spans="1:10">
      <c r="A39" s="7"/>
      <c r="B39" s="65" t="s">
        <v>66</v>
      </c>
      <c r="C39" s="65"/>
      <c r="D39" s="65"/>
      <c r="E39" s="34">
        <v>0.08</v>
      </c>
      <c r="F39" s="35"/>
      <c r="G39" s="35"/>
      <c r="H39" s="35"/>
      <c r="I39" s="35"/>
      <c r="J39" s="36">
        <f>(J37+J38)*E39</f>
        <v>0</v>
      </c>
    </row>
    <row r="40" spans="1:10">
      <c r="A40" s="7"/>
      <c r="B40" s="50" t="s">
        <v>55</v>
      </c>
      <c r="C40" s="51"/>
      <c r="D40" s="51"/>
      <c r="E40" s="51"/>
      <c r="F40" s="51"/>
      <c r="G40" s="51"/>
      <c r="H40" s="51"/>
      <c r="I40" s="52"/>
      <c r="J40" s="41">
        <f>SUM(J37:J39)</f>
        <v>0</v>
      </c>
    </row>
    <row r="41" spans="1:10">
      <c r="A41" s="7"/>
      <c r="B41" s="7"/>
      <c r="C41" s="7"/>
      <c r="D41" s="7"/>
      <c r="E41" s="7"/>
      <c r="F41" s="7"/>
      <c r="G41" s="7"/>
      <c r="H41" s="7"/>
      <c r="I41" s="7"/>
      <c r="J41" s="7"/>
    </row>
    <row r="42" spans="1:10">
      <c r="A42" s="7"/>
      <c r="B42" s="94" t="s">
        <v>65</v>
      </c>
      <c r="C42" s="94"/>
      <c r="D42" s="94"/>
      <c r="E42" s="94"/>
      <c r="F42" s="94"/>
      <c r="G42" s="94"/>
      <c r="H42" s="94"/>
      <c r="I42" s="94"/>
      <c r="J42" s="94"/>
    </row>
    <row r="43" spans="1:10">
      <c r="A43" s="7"/>
      <c r="B43" s="7"/>
      <c r="C43" s="7"/>
      <c r="D43" s="7"/>
      <c r="E43" s="7"/>
      <c r="F43" s="7"/>
      <c r="G43" s="7"/>
      <c r="H43" s="7"/>
      <c r="I43" s="7"/>
      <c r="J43" s="7"/>
    </row>
    <row r="44" spans="1:10">
      <c r="A44" s="7"/>
      <c r="B44" s="37"/>
      <c r="C44" s="7"/>
      <c r="D44" s="7"/>
      <c r="E44" s="7"/>
      <c r="F44" s="7"/>
      <c r="G44" s="7"/>
      <c r="H44" s="7"/>
      <c r="I44" s="7" t="s">
        <v>58</v>
      </c>
      <c r="J44" s="7"/>
    </row>
    <row r="45" spans="1:10" s="93" customFormat="1"/>
  </sheetData>
  <sheetProtection formatCells="0" formatColumns="0" formatRows="0" insertColumns="0" insertRows="0" selectLockedCells="1"/>
  <mergeCells count="26">
    <mergeCell ref="B42:J42"/>
    <mergeCell ref="B26:C26"/>
    <mergeCell ref="B16:J16"/>
    <mergeCell ref="B38:D38"/>
    <mergeCell ref="B4:G4"/>
    <mergeCell ref="B8:F8"/>
    <mergeCell ref="B10:G10"/>
    <mergeCell ref="C11:D11"/>
    <mergeCell ref="C12:D12"/>
    <mergeCell ref="B22:D22"/>
    <mergeCell ref="B39:D39"/>
    <mergeCell ref="B2:J2"/>
    <mergeCell ref="C31:D31"/>
    <mergeCell ref="C32:D32"/>
    <mergeCell ref="C33:D33"/>
    <mergeCell ref="C34:D34"/>
    <mergeCell ref="C35:D35"/>
    <mergeCell ref="C36:D36"/>
    <mergeCell ref="B28:B29"/>
    <mergeCell ref="C28:C29"/>
    <mergeCell ref="D28:D29"/>
    <mergeCell ref="E28:E29"/>
    <mergeCell ref="B30:J30"/>
    <mergeCell ref="C13:D13"/>
    <mergeCell ref="B20:I20"/>
    <mergeCell ref="B14:F14"/>
  </mergeCells>
  <pageMargins left="7.874015748031496E-2" right="0" top="3.937007874015748E-2" bottom="3.937007874015748E-2" header="3.937007874015748E-2" footer="3.937007874015748E-2"/>
  <pageSetup paperSize="9" scale="85" orientation="portrait" r:id="rId1"/>
  <headerFooter>
    <oddFoote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Formular Oferta</vt:lpstr>
      <vt:lpstr>Anexa 1 Formular Oferta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dan.istrate</dc:creator>
  <cp:lastModifiedBy>dan.istrate</cp:lastModifiedBy>
  <cp:lastPrinted>2017-08-22T08:42:57Z</cp:lastPrinted>
  <dcterms:created xsi:type="dcterms:W3CDTF">2016-09-26T06:28:43Z</dcterms:created>
  <dcterms:modified xsi:type="dcterms:W3CDTF">2017-08-22T08:43:15Z</dcterms:modified>
</cp:coreProperties>
</file>